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macbook/derek-covill/w6/"/>
    </mc:Choice>
  </mc:AlternateContent>
  <bookViews>
    <workbookView xWindow="640" yWindow="660" windowWidth="28160" windowHeight="1682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8" i="1" l="1"/>
  <c r="H18" i="1"/>
  <c r="H15" i="1"/>
  <c r="I15" i="1"/>
  <c r="J18" i="1"/>
  <c r="V13" i="1"/>
  <c r="S13" i="1"/>
  <c r="T13" i="1"/>
  <c r="R13" i="1"/>
  <c r="Q13" i="1"/>
  <c r="P13" i="1"/>
  <c r="O13" i="1"/>
  <c r="N13" i="1"/>
  <c r="M13" i="1"/>
  <c r="G18" i="1"/>
  <c r="F18" i="1"/>
  <c r="E18" i="1"/>
  <c r="D18" i="1"/>
  <c r="C18" i="1"/>
  <c r="B18" i="1"/>
  <c r="L5" i="1"/>
  <c r="L6" i="1"/>
  <c r="L7" i="1"/>
  <c r="L8" i="1"/>
  <c r="A6" i="1"/>
  <c r="A7" i="1"/>
  <c r="A8" i="1"/>
  <c r="A9" i="1"/>
  <c r="A10" i="1"/>
  <c r="A11" i="1"/>
  <c r="A12" i="1"/>
  <c r="A13" i="1"/>
  <c r="A5" i="1"/>
  <c r="M10" i="1"/>
  <c r="N11" i="1"/>
  <c r="O11" i="1"/>
  <c r="P11" i="1"/>
  <c r="Q11" i="1"/>
  <c r="R11" i="1"/>
  <c r="S11" i="1"/>
  <c r="T11" i="1"/>
  <c r="U11" i="1"/>
  <c r="M11" i="1"/>
  <c r="I16" i="1"/>
  <c r="H16" i="1"/>
  <c r="G16" i="1"/>
  <c r="F16" i="1"/>
  <c r="E16" i="1"/>
  <c r="D16" i="1"/>
  <c r="C16" i="1"/>
  <c r="B16" i="1"/>
  <c r="U10" i="1"/>
  <c r="T10" i="1"/>
  <c r="S10" i="1"/>
  <c r="R10" i="1"/>
  <c r="Q10" i="1"/>
  <c r="P10" i="1"/>
  <c r="O10" i="1"/>
  <c r="N10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<sst xmlns="http://schemas.openxmlformats.org/spreadsheetml/2006/main" count="26" uniqueCount="8">
  <si>
    <t>wall test print</t>
  </si>
  <si>
    <t>gap test print</t>
  </si>
  <si>
    <t>mean</t>
  </si>
  <si>
    <t>stdev</t>
  </si>
  <si>
    <t>-</t>
  </si>
  <si>
    <t>mm</t>
  </si>
  <si>
    <t>mm/100</t>
  </si>
  <si>
    <t>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</si>
</sst>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abSelected="1" zoomScale="170" workbookViewId="0">
      <selection activeCell="I18" sqref="I18"/>
    </sheetView>
  </sheetViews>
  <sheetFormatPr baseColWidth="10" defaultRowHeight="16" x14ac:dyDescent="0.2"/>
  <cols>
    <col min="1" max="1" width="7" style="2" bestFit="1" customWidth="1"/>
    <col min="2" max="5" width="4.83203125" style="2" bestFit="1" customWidth="1"/>
    <col min="6" max="6" width="5.5" style="2" customWidth="1"/>
    <col min="7" max="9" width="4.83203125" style="2" bestFit="1" customWidth="1"/>
    <col min="10" max="10" width="8.1640625" style="2" bestFit="1" customWidth="1"/>
    <col min="11" max="11" width="2.1640625" style="2" customWidth="1"/>
    <col min="12" max="12" width="6.1640625" style="2" bestFit="1" customWidth="1"/>
    <col min="13" max="16" width="4.83203125" style="2" bestFit="1" customWidth="1"/>
    <col min="17" max="17" width="5.33203125" style="2" customWidth="1"/>
    <col min="18" max="18" width="4.83203125" style="2" bestFit="1" customWidth="1"/>
    <col min="19" max="20" width="5.1640625" style="2" bestFit="1" customWidth="1"/>
    <col min="21" max="21" width="4.83203125" style="2" bestFit="1" customWidth="1"/>
    <col min="22" max="22" width="5.1640625" style="2" bestFit="1" customWidth="1"/>
    <col min="23" max="23" width="4.5" style="2" bestFit="1" customWidth="1"/>
    <col min="24" max="24" width="8.1640625" style="2" bestFit="1" customWidth="1"/>
    <col min="25" max="16384" width="10.83203125" style="2"/>
  </cols>
  <sheetData>
    <row r="1" spans="1:24" x14ac:dyDescent="0.2">
      <c r="B1" s="5"/>
      <c r="C1" s="6"/>
      <c r="D1" s="6"/>
      <c r="E1" s="6"/>
      <c r="F1" s="7" t="s">
        <v>0</v>
      </c>
      <c r="G1" s="6"/>
      <c r="H1" s="6"/>
      <c r="I1" s="8"/>
      <c r="M1" s="5"/>
      <c r="N1" s="6"/>
      <c r="O1" s="6"/>
      <c r="P1" s="6"/>
      <c r="Q1" s="7" t="s">
        <v>1</v>
      </c>
      <c r="R1" s="6"/>
      <c r="S1" s="6"/>
      <c r="T1" s="6"/>
      <c r="U1" s="6"/>
      <c r="V1" s="6"/>
      <c r="W1" s="8"/>
    </row>
    <row r="2" spans="1:24" x14ac:dyDescent="0.2">
      <c r="B2" s="11">
        <v>2</v>
      </c>
      <c r="C2" s="11">
        <v>1.8</v>
      </c>
      <c r="D2" s="11">
        <v>1.6</v>
      </c>
      <c r="E2" s="11">
        <v>1.4</v>
      </c>
      <c r="F2" s="11">
        <v>1.2</v>
      </c>
      <c r="G2" s="11">
        <v>1</v>
      </c>
      <c r="H2" s="11">
        <v>0.8</v>
      </c>
      <c r="I2" s="11">
        <v>0.6</v>
      </c>
      <c r="J2" s="11" t="s">
        <v>5</v>
      </c>
      <c r="K2" s="9"/>
      <c r="M2" s="11">
        <v>2</v>
      </c>
      <c r="N2" s="11">
        <v>1.8</v>
      </c>
      <c r="O2" s="11">
        <v>1.6</v>
      </c>
      <c r="P2" s="11">
        <v>1.4</v>
      </c>
      <c r="Q2" s="11">
        <v>1.2</v>
      </c>
      <c r="R2" s="11">
        <v>1</v>
      </c>
      <c r="S2" s="11">
        <v>0.8</v>
      </c>
      <c r="T2" s="11">
        <v>0.6</v>
      </c>
      <c r="U2" s="11">
        <v>0.4</v>
      </c>
      <c r="V2" s="11">
        <v>0.2</v>
      </c>
      <c r="W2" s="11">
        <v>0.1</v>
      </c>
      <c r="X2" s="11" t="s">
        <v>5</v>
      </c>
    </row>
    <row r="3" spans="1:24" x14ac:dyDescent="0.2">
      <c r="A3" s="11" t="s">
        <v>7</v>
      </c>
      <c r="B3" s="3"/>
      <c r="C3" s="3"/>
      <c r="D3" s="3"/>
      <c r="E3" s="3"/>
      <c r="F3" s="3"/>
      <c r="G3" s="3"/>
      <c r="H3" s="3"/>
      <c r="I3" s="3"/>
      <c r="L3" s="11" t="s">
        <v>7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4" x14ac:dyDescent="0.2">
      <c r="A4" s="11">
        <v>1</v>
      </c>
      <c r="B4" s="3">
        <v>12</v>
      </c>
      <c r="C4" s="3">
        <v>92</v>
      </c>
      <c r="D4" s="3">
        <v>76</v>
      </c>
      <c r="E4" s="3">
        <v>51</v>
      </c>
      <c r="F4" s="3">
        <v>22</v>
      </c>
      <c r="G4" s="3">
        <v>10</v>
      </c>
      <c r="H4" s="3">
        <v>95</v>
      </c>
      <c r="I4" s="3">
        <v>75</v>
      </c>
      <c r="J4" s="1" t="s">
        <v>6</v>
      </c>
      <c r="K4" s="10"/>
      <c r="L4" s="11">
        <v>1</v>
      </c>
      <c r="M4" s="3">
        <v>71</v>
      </c>
      <c r="N4" s="3">
        <v>49</v>
      </c>
      <c r="O4" s="3">
        <v>42</v>
      </c>
      <c r="P4" s="3">
        <v>14</v>
      </c>
      <c r="Q4" s="3">
        <v>28</v>
      </c>
      <c r="R4" s="3">
        <v>90</v>
      </c>
      <c r="S4" s="3">
        <v>81</v>
      </c>
      <c r="T4" s="3">
        <v>52</v>
      </c>
      <c r="U4" s="3">
        <v>38</v>
      </c>
      <c r="V4" s="3" t="s">
        <v>4</v>
      </c>
      <c r="W4" s="3" t="s">
        <v>4</v>
      </c>
      <c r="X4" s="1" t="s">
        <v>6</v>
      </c>
    </row>
    <row r="5" spans="1:24" x14ac:dyDescent="0.2">
      <c r="A5" s="11">
        <f>A4+1</f>
        <v>2</v>
      </c>
      <c r="B5" s="3">
        <v>2</v>
      </c>
      <c r="C5" s="3">
        <v>85</v>
      </c>
      <c r="D5" s="3">
        <v>63</v>
      </c>
      <c r="E5" s="3">
        <v>39</v>
      </c>
      <c r="F5" s="3">
        <v>16</v>
      </c>
      <c r="G5" s="3">
        <v>1</v>
      </c>
      <c r="H5" s="3">
        <v>83</v>
      </c>
      <c r="I5" s="3">
        <v>68</v>
      </c>
      <c r="L5" s="11">
        <f>L4+1</f>
        <v>2</v>
      </c>
      <c r="M5" s="3">
        <v>67</v>
      </c>
      <c r="N5" s="3">
        <v>48</v>
      </c>
      <c r="O5" s="3">
        <v>37</v>
      </c>
      <c r="P5" s="3">
        <v>16</v>
      </c>
      <c r="Q5" s="3">
        <v>19</v>
      </c>
      <c r="R5" s="3">
        <v>86</v>
      </c>
      <c r="S5" s="3">
        <v>68</v>
      </c>
      <c r="T5" s="3">
        <v>55</v>
      </c>
      <c r="U5" s="3">
        <v>39</v>
      </c>
      <c r="V5" s="3" t="s">
        <v>4</v>
      </c>
      <c r="W5" s="3" t="s">
        <v>4</v>
      </c>
    </row>
    <row r="6" spans="1:24" x14ac:dyDescent="0.2">
      <c r="A6" s="11">
        <f t="shared" ref="A6:A13" si="0">A5+1</f>
        <v>3</v>
      </c>
      <c r="B6" s="3">
        <v>1</v>
      </c>
      <c r="C6" s="3">
        <v>84</v>
      </c>
      <c r="D6" s="3">
        <v>61</v>
      </c>
      <c r="E6" s="3">
        <v>39</v>
      </c>
      <c r="F6" s="3">
        <v>16</v>
      </c>
      <c r="G6" s="3">
        <v>1</v>
      </c>
      <c r="H6" s="3">
        <v>84</v>
      </c>
      <c r="I6" s="3">
        <v>67</v>
      </c>
      <c r="L6" s="11">
        <f t="shared" ref="L6:L8" si="1">L5+1</f>
        <v>3</v>
      </c>
      <c r="M6" s="3">
        <v>64</v>
      </c>
      <c r="N6" s="3">
        <v>50</v>
      </c>
      <c r="O6" s="3">
        <v>35</v>
      </c>
      <c r="P6" s="3">
        <v>16</v>
      </c>
      <c r="Q6" s="3">
        <v>3</v>
      </c>
      <c r="R6" s="3">
        <v>85</v>
      </c>
      <c r="S6" s="3">
        <v>66</v>
      </c>
      <c r="T6" s="3">
        <v>51</v>
      </c>
      <c r="U6" s="3">
        <v>35</v>
      </c>
      <c r="V6" s="3" t="s">
        <v>4</v>
      </c>
      <c r="W6" s="3" t="s">
        <v>4</v>
      </c>
    </row>
    <row r="7" spans="1:24" x14ac:dyDescent="0.2">
      <c r="A7" s="11">
        <f t="shared" si="0"/>
        <v>4</v>
      </c>
      <c r="B7" s="3">
        <v>0</v>
      </c>
      <c r="C7" s="3">
        <v>84</v>
      </c>
      <c r="D7" s="3">
        <v>60</v>
      </c>
      <c r="E7" s="3">
        <v>40</v>
      </c>
      <c r="F7" s="3">
        <v>17</v>
      </c>
      <c r="G7" s="3">
        <v>0</v>
      </c>
      <c r="H7" s="3">
        <v>81</v>
      </c>
      <c r="I7" s="3">
        <v>67</v>
      </c>
      <c r="L7" s="11">
        <f t="shared" si="1"/>
        <v>4</v>
      </c>
      <c r="M7" s="3">
        <v>62</v>
      </c>
      <c r="N7" s="3">
        <v>51</v>
      </c>
      <c r="O7" s="3">
        <v>35</v>
      </c>
      <c r="P7" s="3">
        <v>19</v>
      </c>
      <c r="Q7" s="3">
        <v>2</v>
      </c>
      <c r="R7" s="3">
        <v>84</v>
      </c>
      <c r="S7" s="3">
        <v>64</v>
      </c>
      <c r="T7" s="3">
        <v>57</v>
      </c>
      <c r="U7" s="3">
        <v>33</v>
      </c>
      <c r="V7" s="3" t="s">
        <v>4</v>
      </c>
      <c r="W7" s="3" t="s">
        <v>4</v>
      </c>
    </row>
    <row r="8" spans="1:24" x14ac:dyDescent="0.2">
      <c r="A8" s="11">
        <f t="shared" si="0"/>
        <v>5</v>
      </c>
      <c r="B8" s="3">
        <v>1</v>
      </c>
      <c r="C8" s="3">
        <v>85</v>
      </c>
      <c r="D8" s="3">
        <v>60</v>
      </c>
      <c r="E8" s="3">
        <v>38</v>
      </c>
      <c r="F8" s="3">
        <v>16</v>
      </c>
      <c r="G8" s="3">
        <v>0</v>
      </c>
      <c r="H8" s="3">
        <v>81</v>
      </c>
      <c r="I8" s="3">
        <v>68</v>
      </c>
      <c r="L8" s="11">
        <f t="shared" si="1"/>
        <v>5</v>
      </c>
      <c r="M8" s="3">
        <v>64</v>
      </c>
      <c r="N8" s="3">
        <v>51</v>
      </c>
      <c r="O8" s="3">
        <v>30</v>
      </c>
      <c r="P8" s="3">
        <v>24</v>
      </c>
      <c r="Q8" s="3">
        <v>4</v>
      </c>
      <c r="R8" s="3">
        <v>87</v>
      </c>
      <c r="S8" s="3">
        <v>66</v>
      </c>
      <c r="T8" s="3">
        <v>54</v>
      </c>
      <c r="U8" s="3">
        <v>37</v>
      </c>
      <c r="V8" s="3" t="s">
        <v>4</v>
      </c>
      <c r="W8" s="3" t="s">
        <v>4</v>
      </c>
    </row>
    <row r="9" spans="1:24" x14ac:dyDescent="0.2">
      <c r="A9" s="11">
        <f t="shared" si="0"/>
        <v>6</v>
      </c>
      <c r="B9" s="3">
        <v>2</v>
      </c>
      <c r="C9" s="3">
        <v>85</v>
      </c>
      <c r="D9" s="3">
        <v>59</v>
      </c>
      <c r="E9" s="3">
        <v>38</v>
      </c>
      <c r="F9" s="3">
        <v>17</v>
      </c>
      <c r="G9" s="3">
        <v>0</v>
      </c>
      <c r="H9" s="3">
        <v>90</v>
      </c>
      <c r="I9" s="3">
        <v>69</v>
      </c>
    </row>
    <row r="10" spans="1:24" x14ac:dyDescent="0.2">
      <c r="A10" s="11">
        <f t="shared" si="0"/>
        <v>7</v>
      </c>
      <c r="B10" s="3">
        <v>1</v>
      </c>
      <c r="C10" s="3">
        <v>84</v>
      </c>
      <c r="D10" s="3">
        <v>61</v>
      </c>
      <c r="E10" s="3">
        <v>38</v>
      </c>
      <c r="F10" s="3">
        <v>16</v>
      </c>
      <c r="G10" s="3">
        <v>0</v>
      </c>
      <c r="H10" s="3">
        <v>81</v>
      </c>
      <c r="I10" s="3">
        <v>69</v>
      </c>
      <c r="L10" s="3" t="s">
        <v>2</v>
      </c>
      <c r="M10" s="4">
        <f>1+AVERAGE(M4:M8)/100</f>
        <v>1.6559999999999999</v>
      </c>
      <c r="N10" s="4">
        <f>1+AVERAGE(N4:N8)/100</f>
        <v>1.498</v>
      </c>
      <c r="O10" s="4">
        <f>1+AVERAGE(O4:O8)/100</f>
        <v>1.3580000000000001</v>
      </c>
      <c r="P10" s="4">
        <f>1+AVERAGE(P4:P8)/100</f>
        <v>1.1779999999999999</v>
      </c>
      <c r="Q10" s="4">
        <f>1+AVERAGE(Q4:Q8)/100</f>
        <v>1.1120000000000001</v>
      </c>
      <c r="R10" s="4">
        <f>AVERAGE(R4:R8)/100</f>
        <v>0.8640000000000001</v>
      </c>
      <c r="S10" s="4">
        <f>AVERAGE(S4:S8)/100</f>
        <v>0.69</v>
      </c>
      <c r="T10" s="4">
        <f>AVERAGE(T4:T8)/100</f>
        <v>0.53799999999999992</v>
      </c>
      <c r="U10" s="4">
        <f>AVERAGE(U4:U8)/100</f>
        <v>0.36399999999999999</v>
      </c>
      <c r="V10" s="3" t="s">
        <v>4</v>
      </c>
      <c r="W10" s="3" t="s">
        <v>4</v>
      </c>
    </row>
    <row r="11" spans="1:24" x14ac:dyDescent="0.2">
      <c r="A11" s="11">
        <f t="shared" si="0"/>
        <v>8</v>
      </c>
      <c r="B11" s="3">
        <v>2</v>
      </c>
      <c r="C11" s="3">
        <v>84</v>
      </c>
      <c r="D11" s="3">
        <v>61</v>
      </c>
      <c r="E11" s="3">
        <v>39</v>
      </c>
      <c r="F11" s="3">
        <v>16</v>
      </c>
      <c r="G11" s="3">
        <v>0</v>
      </c>
      <c r="H11" s="3">
        <v>81</v>
      </c>
      <c r="I11" s="3">
        <v>70</v>
      </c>
      <c r="L11" s="3" t="s">
        <v>3</v>
      </c>
      <c r="M11" s="4">
        <f>STDEV(M4:M8)/100</f>
        <v>3.5071355833500364E-2</v>
      </c>
      <c r="N11" s="4">
        <f t="shared" ref="N11:U11" si="2">STDEV(N4:N8)/100</f>
        <v>1.3038404810405297E-2</v>
      </c>
      <c r="O11" s="4">
        <f t="shared" si="2"/>
        <v>4.3243496620879361E-2</v>
      </c>
      <c r="P11" s="4">
        <f t="shared" si="2"/>
        <v>3.8987177379235842E-2</v>
      </c>
      <c r="Q11" s="4">
        <f t="shared" si="2"/>
        <v>0.11691877522451216</v>
      </c>
      <c r="R11" s="4">
        <f t="shared" si="2"/>
        <v>2.3021728866442673E-2</v>
      </c>
      <c r="S11" s="4">
        <f t="shared" si="2"/>
        <v>6.8556546004010441E-2</v>
      </c>
      <c r="T11" s="4">
        <f t="shared" si="2"/>
        <v>2.3874672772626643E-2</v>
      </c>
      <c r="U11" s="4">
        <f t="shared" si="2"/>
        <v>2.4083189157584593E-2</v>
      </c>
      <c r="V11" s="3" t="s">
        <v>4</v>
      </c>
      <c r="W11" s="3" t="s">
        <v>4</v>
      </c>
    </row>
    <row r="12" spans="1:24" x14ac:dyDescent="0.2">
      <c r="A12" s="11">
        <f t="shared" si="0"/>
        <v>9</v>
      </c>
      <c r="B12" s="3">
        <v>5</v>
      </c>
      <c r="C12" s="3">
        <v>84</v>
      </c>
      <c r="D12" s="3">
        <v>63</v>
      </c>
      <c r="E12" s="3">
        <v>44</v>
      </c>
      <c r="F12" s="3">
        <v>20</v>
      </c>
      <c r="G12" s="3">
        <v>6</v>
      </c>
      <c r="H12" s="3">
        <v>82</v>
      </c>
      <c r="I12" s="3">
        <v>71</v>
      </c>
    </row>
    <row r="13" spans="1:24" x14ac:dyDescent="0.2">
      <c r="A13" s="11">
        <f t="shared" si="0"/>
        <v>10</v>
      </c>
      <c r="B13" s="3">
        <v>8</v>
      </c>
      <c r="C13" s="3">
        <v>92</v>
      </c>
      <c r="D13" s="3">
        <v>70</v>
      </c>
      <c r="E13" s="3">
        <v>47</v>
      </c>
      <c r="F13" s="3">
        <v>19</v>
      </c>
      <c r="G13" s="3">
        <v>3</v>
      </c>
      <c r="H13" s="3">
        <v>84</v>
      </c>
      <c r="I13" s="3">
        <v>75</v>
      </c>
      <c r="M13" s="12">
        <f>M10-2</f>
        <v>-0.34400000000000008</v>
      </c>
      <c r="N13" s="12">
        <f>N10-1.8</f>
        <v>-0.30200000000000005</v>
      </c>
      <c r="O13" s="12">
        <f>O10-1.6</f>
        <v>-0.24199999999999999</v>
      </c>
      <c r="P13" s="12">
        <f>P10-1.4</f>
        <v>-0.22199999999999998</v>
      </c>
      <c r="Q13" s="12">
        <f>Q10-1.2</f>
        <v>-8.7999999999999856E-2</v>
      </c>
      <c r="R13" s="12">
        <f>R10-1</f>
        <v>-0.1359999999999999</v>
      </c>
      <c r="S13" s="12">
        <f>S10-0.8</f>
        <v>-0.1100000000000001</v>
      </c>
      <c r="T13" s="12">
        <f>T10-0.6</f>
        <v>-6.2000000000000055E-2</v>
      </c>
      <c r="V13" s="12">
        <f>AVERAGE(M13:T13)</f>
        <v>-0.18825</v>
      </c>
    </row>
    <row r="15" spans="1:24" x14ac:dyDescent="0.2">
      <c r="A15" s="3" t="s">
        <v>2</v>
      </c>
      <c r="B15" s="4">
        <f>2+AVERAGE(B4:B13)/100</f>
        <v>2.0339999999999998</v>
      </c>
      <c r="C15" s="4">
        <f>1+AVERAGE(C4:C13)/100</f>
        <v>1.859</v>
      </c>
      <c r="D15" s="4">
        <f>1+AVERAGE(D4:D13)/100</f>
        <v>1.6339999999999999</v>
      </c>
      <c r="E15" s="4">
        <f>1+AVERAGE(E4:E13)/100</f>
        <v>1.413</v>
      </c>
      <c r="F15" s="4">
        <f>1+AVERAGE(F4:F13)/100</f>
        <v>1.175</v>
      </c>
      <c r="G15" s="4">
        <f>1+AVERAGE(G4:G13)/100</f>
        <v>1.0209999999999999</v>
      </c>
      <c r="H15" s="4">
        <f>AVERAGE(H4:H13)/100</f>
        <v>0.84200000000000008</v>
      </c>
      <c r="I15" s="4">
        <f>AVERAGE(I4:I13)/100</f>
        <v>0.69900000000000007</v>
      </c>
    </row>
    <row r="16" spans="1:24" x14ac:dyDescent="0.2">
      <c r="A16" s="3" t="s">
        <v>3</v>
      </c>
      <c r="B16" s="4">
        <f>STDEV(B4:B13)/100</f>
        <v>3.8355066303046734E-2</v>
      </c>
      <c r="C16" s="4">
        <f>STDEV(C4:C13)/100</f>
        <v>3.2472210341220144E-2</v>
      </c>
      <c r="D16" s="4">
        <f>STDEV(D4:D13)/100</f>
        <v>5.3995884616844236E-2</v>
      </c>
      <c r="E16" s="4">
        <f>STDEV(E4:E13)/100</f>
        <v>4.5227818381561799E-2</v>
      </c>
      <c r="F16" s="4">
        <f>STDEV(F4:F13)/100</f>
        <v>2.1213203435596423E-2</v>
      </c>
      <c r="G16" s="4">
        <f>STDEV(G4:G13)/100</f>
        <v>3.3813212407775357E-2</v>
      </c>
      <c r="H16" s="4">
        <f>STDEV(H4:H13)/100</f>
        <v>4.6856755708814875E-2</v>
      </c>
      <c r="I16" s="4">
        <f>STDEV(I4:I13)/100</f>
        <v>2.9608557321603269E-2</v>
      </c>
    </row>
    <row r="18" spans="2:11" x14ac:dyDescent="0.2">
      <c r="B18" s="12">
        <f>B15-2</f>
        <v>3.3999999999999808E-2</v>
      </c>
      <c r="C18" s="12">
        <f>C15-1.8</f>
        <v>5.8999999999999941E-2</v>
      </c>
      <c r="D18" s="12">
        <f>D15-1.6</f>
        <v>3.3999999999999808E-2</v>
      </c>
      <c r="E18" s="12">
        <f>E15-1.4</f>
        <v>1.3000000000000123E-2</v>
      </c>
      <c r="F18" s="12">
        <f>F15-1.2</f>
        <v>-2.4999999999999911E-2</v>
      </c>
      <c r="G18" s="12">
        <f>G15-1</f>
        <v>2.0999999999999908E-2</v>
      </c>
      <c r="H18" s="12">
        <f>H15-0.8</f>
        <v>4.2000000000000037E-2</v>
      </c>
      <c r="I18" s="12">
        <f>I15-0.6</f>
        <v>9.9000000000000088E-2</v>
      </c>
      <c r="J18" s="12">
        <f>AVERAGE(B18:I18)</f>
        <v>3.4624999999999975E-2</v>
      </c>
      <c r="K18" s="12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Covill</dc:creator>
  <cp:lastModifiedBy>Derek Covill</cp:lastModifiedBy>
  <dcterms:created xsi:type="dcterms:W3CDTF">2018-04-30T12:42:44Z</dcterms:created>
  <dcterms:modified xsi:type="dcterms:W3CDTF">2018-04-30T20:51:45Z</dcterms:modified>
</cp:coreProperties>
</file>